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5" i="1" l="1"/>
  <c r="C26" i="1"/>
  <c r="B26" i="1"/>
  <c r="D27" i="1" l="1"/>
  <c r="C28" i="1"/>
  <c r="B28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6" i="1" l="1"/>
  <c r="D28" i="1"/>
</calcChain>
</file>

<file path=xl/sharedStrings.xml><?xml version="1.0" encoding="utf-8"?>
<sst xmlns="http://schemas.openxmlformats.org/spreadsheetml/2006/main" count="29" uniqueCount="29">
  <si>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</si>
  <si>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</si>
  <si>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</si>
  <si>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</si>
  <si>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</si>
  <si>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</si>
  <si>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</si>
  <si>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</si>
  <si>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</si>
  <si>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</si>
  <si>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</si>
  <si>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</si>
  <si>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</si>
  <si>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</si>
  <si>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</si>
  <si>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</si>
  <si>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</si>
  <si>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</si>
  <si>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</si>
  <si>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</si>
  <si>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</si>
  <si>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</si>
  <si>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</si>
  <si>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</si>
  <si>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</si>
  <si>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</si>
  <si>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 на 2022 – 2027 годы"</t>
  </si>
  <si>
    <t xml:space="preserve">        Мониторинг исполнения муниципальных программ  на 01.12.2025 </t>
  </si>
  <si>
    <t>Муниципальная программа "Переселение граждан на территории Дивеевского муниципального округа Нижегородской области в период с 2024 по 2028 год из аварийного жилищного фонда, признанного таковым с 1 января 2017г. до 1 января 2022 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</si>
</sst>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justify" wrapText="1"/>
    </xf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1" fillId="2" borderId="0" xfId="0" applyNumberFormat="1" applyFont="1" applyFill="1" applyBorder="1" applyAlignment="1">
      <alignment horizontal="justify" wrapText="1"/>
    </xf>
    <xf numFmtId="4" fontId="1" fillId="2" borderId="0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166" fontId="1" fillId="2" borderId="1" xfId="0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1" fillId="2" borderId="1" xfId="0" applyNumberFormat="1" applyFont="1" applyFill="1" applyBorder="1" applyAlignment="1">
      <alignment horizontal="justify" vertical="top" wrapText="1"/>
    </xf>
    <xf numFmtId="164" fontId="3" fillId="2" borderId="1" xfId="0" applyNumberFormat="1" applyFont="1" applyFill="1" applyBorder="1" applyAlignment="1">
      <alignment vertical="center" wrapText="1"/>
    </xf>
    <xf numFmtId="1" fontId="4" fillId="2" borderId="0" xfId="0" applyNumberFormat="1" applyFont="1" applyFill="1"/>
    <xf numFmtId="0" fontId="4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topLeftCell="A5" workbookViewId="0">
      <selection activeCell="A28" sqref="A1:XFD28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s="19" customFormat="1" ht="49.9" customHeight="1" x14ac:dyDescent="0.25">
      <c r="A1" s="18" t="s">
        <v>27</v>
      </c>
      <c r="B1" s="18"/>
      <c r="C1" s="18"/>
      <c r="D1" s="18"/>
    </row>
    <row r="2" spans="1:5" s="19" customFormat="1" ht="0.75" customHeight="1" x14ac:dyDescent="0.25">
      <c r="A2" s="20" t="s">
        <v>25</v>
      </c>
      <c r="B2" s="20"/>
      <c r="C2" s="20"/>
      <c r="D2" s="20"/>
    </row>
    <row r="3" spans="1:5" s="19" customFormat="1" ht="25.5" customHeight="1" x14ac:dyDescent="0.25">
      <c r="A3" s="6"/>
      <c r="B3" s="7"/>
      <c r="C3" s="8"/>
      <c r="D3" s="9" t="s">
        <v>7</v>
      </c>
    </row>
    <row r="4" spans="1:5" s="19" customFormat="1" hidden="1" x14ac:dyDescent="0.25">
      <c r="A4" s="21"/>
      <c r="B4" s="22"/>
      <c r="C4" s="22"/>
      <c r="D4" s="22"/>
    </row>
    <row r="5" spans="1:5" s="19" customFormat="1" ht="14.45" customHeight="1" x14ac:dyDescent="0.25">
      <c r="A5" s="16" t="s">
        <v>4</v>
      </c>
      <c r="B5" s="17" t="s">
        <v>0</v>
      </c>
      <c r="C5" s="17" t="s">
        <v>1</v>
      </c>
      <c r="D5" s="17" t="s">
        <v>2</v>
      </c>
    </row>
    <row r="6" spans="1:5" s="19" customFormat="1" ht="56.45" customHeight="1" x14ac:dyDescent="0.25">
      <c r="A6" s="16"/>
      <c r="B6" s="23"/>
      <c r="C6" s="23"/>
      <c r="D6" s="23"/>
    </row>
    <row r="7" spans="1:5" s="19" customFormat="1" ht="65.45" customHeight="1" x14ac:dyDescent="0.25">
      <c r="A7" s="24" t="s">
        <v>9</v>
      </c>
      <c r="B7" s="10">
        <v>36400614.219999999</v>
      </c>
      <c r="C7" s="13">
        <v>26510015.489999998</v>
      </c>
      <c r="D7" s="25">
        <f>SUM(C7/B7*100)</f>
        <v>72.828483963971962</v>
      </c>
      <c r="E7" s="26"/>
    </row>
    <row r="8" spans="1:5" s="19" customFormat="1" ht="63.75" customHeight="1" x14ac:dyDescent="0.25">
      <c r="A8" s="27" t="s">
        <v>10</v>
      </c>
      <c r="B8" s="10">
        <v>7116987.3399999999</v>
      </c>
      <c r="C8" s="10">
        <v>7084957</v>
      </c>
      <c r="D8" s="25">
        <f t="shared" ref="D8:D28" si="0">SUM(C8/B8*100)</f>
        <v>99.549945244106624</v>
      </c>
      <c r="E8" s="26"/>
    </row>
    <row r="9" spans="1:5" s="19" customFormat="1" ht="55.15" customHeight="1" x14ac:dyDescent="0.25">
      <c r="A9" s="27" t="s">
        <v>11</v>
      </c>
      <c r="B9" s="10">
        <v>75229261.140000001</v>
      </c>
      <c r="C9" s="10">
        <v>31944000.460000001</v>
      </c>
      <c r="D9" s="25">
        <f t="shared" si="0"/>
        <v>42.462201510331091</v>
      </c>
      <c r="E9" s="26"/>
    </row>
    <row r="10" spans="1:5" s="19" customFormat="1" ht="52.5" customHeight="1" x14ac:dyDescent="0.25">
      <c r="A10" s="27" t="s">
        <v>12</v>
      </c>
      <c r="B10" s="10">
        <v>906008926.16999996</v>
      </c>
      <c r="C10" s="10">
        <v>706993207.74000001</v>
      </c>
      <c r="D10" s="25">
        <f t="shared" si="0"/>
        <v>78.033801579493783</v>
      </c>
      <c r="E10" s="26"/>
    </row>
    <row r="11" spans="1:5" s="19" customFormat="1" ht="48.6" customHeight="1" x14ac:dyDescent="0.25">
      <c r="A11" s="27" t="s">
        <v>13</v>
      </c>
      <c r="B11" s="10">
        <v>6522547.3700000001</v>
      </c>
      <c r="C11" s="10">
        <v>5133118.8499999996</v>
      </c>
      <c r="D11" s="25">
        <f t="shared" si="0"/>
        <v>78.698069309690581</v>
      </c>
      <c r="E11" s="26"/>
    </row>
    <row r="12" spans="1:5" s="19" customFormat="1" ht="51.75" customHeight="1" x14ac:dyDescent="0.25">
      <c r="A12" s="27" t="s">
        <v>14</v>
      </c>
      <c r="B12" s="10">
        <v>26337890</v>
      </c>
      <c r="C12" s="10">
        <v>20176472.109999999</v>
      </c>
      <c r="D12" s="25">
        <f t="shared" si="0"/>
        <v>76.606258549944585</v>
      </c>
      <c r="E12" s="26"/>
    </row>
    <row r="13" spans="1:5" s="19" customFormat="1" ht="53.45" customHeight="1" x14ac:dyDescent="0.25">
      <c r="A13" s="27" t="s">
        <v>15</v>
      </c>
      <c r="B13" s="10">
        <v>172628455.02000001</v>
      </c>
      <c r="C13" s="10">
        <v>164465577.09</v>
      </c>
      <c r="D13" s="25">
        <f t="shared" si="0"/>
        <v>95.271418070065977</v>
      </c>
      <c r="E13" s="26"/>
    </row>
    <row r="14" spans="1:5" s="19" customFormat="1" ht="57" customHeight="1" x14ac:dyDescent="0.25">
      <c r="A14" s="27" t="s">
        <v>24</v>
      </c>
      <c r="B14" s="10">
        <v>2007000</v>
      </c>
      <c r="C14" s="10">
        <v>1403727</v>
      </c>
      <c r="D14" s="25">
        <f t="shared" si="0"/>
        <v>69.941554559043354</v>
      </c>
      <c r="E14" s="26"/>
    </row>
    <row r="15" spans="1:5" s="19" customFormat="1" ht="68.25" customHeight="1" x14ac:dyDescent="0.25">
      <c r="A15" s="27" t="s">
        <v>16</v>
      </c>
      <c r="B15" s="10">
        <v>6261265</v>
      </c>
      <c r="C15" s="10">
        <v>5191097.3499999996</v>
      </c>
      <c r="D15" s="25">
        <f t="shared" si="0"/>
        <v>82.908123997307243</v>
      </c>
      <c r="E15" s="26"/>
    </row>
    <row r="16" spans="1:5" s="19" customFormat="1" ht="55.9" customHeight="1" x14ac:dyDescent="0.25">
      <c r="A16" s="27" t="s">
        <v>17</v>
      </c>
      <c r="B16" s="10">
        <v>2776330.62</v>
      </c>
      <c r="C16" s="10">
        <v>1923769.5</v>
      </c>
      <c r="D16" s="25">
        <f t="shared" si="0"/>
        <v>69.291801420970529</v>
      </c>
      <c r="E16" s="26"/>
    </row>
    <row r="17" spans="1:5" s="19" customFormat="1" ht="50.25" customHeight="1" x14ac:dyDescent="0.25">
      <c r="A17" s="27" t="s">
        <v>18</v>
      </c>
      <c r="B17" s="10">
        <v>0</v>
      </c>
      <c r="C17" s="10">
        <v>0</v>
      </c>
      <c r="D17" s="25" t="e">
        <f t="shared" si="0"/>
        <v>#DIV/0!</v>
      </c>
      <c r="E17" s="26"/>
    </row>
    <row r="18" spans="1:5" s="19" customFormat="1" ht="54" customHeight="1" x14ac:dyDescent="0.25">
      <c r="A18" s="27" t="s">
        <v>19</v>
      </c>
      <c r="B18" s="10">
        <v>27877695.27</v>
      </c>
      <c r="C18" s="10">
        <v>13811762.220000001</v>
      </c>
      <c r="D18" s="25">
        <f t="shared" si="0"/>
        <v>49.54413227575251</v>
      </c>
      <c r="E18" s="26"/>
    </row>
    <row r="19" spans="1:5" s="19" customFormat="1" ht="47.45" customHeight="1" x14ac:dyDescent="0.25">
      <c r="A19" s="27" t="s">
        <v>20</v>
      </c>
      <c r="B19" s="10">
        <v>61820671.590000004</v>
      </c>
      <c r="C19" s="10">
        <v>59697255.130000003</v>
      </c>
      <c r="D19" s="25">
        <f t="shared" si="0"/>
        <v>96.56519994787071</v>
      </c>
      <c r="E19" s="26"/>
    </row>
    <row r="20" spans="1:5" s="19" customFormat="1" ht="78" customHeight="1" x14ac:dyDescent="0.25">
      <c r="A20" s="27" t="s">
        <v>21</v>
      </c>
      <c r="B20" s="10">
        <v>44384145.729999997</v>
      </c>
      <c r="C20" s="10">
        <v>36594200.829999998</v>
      </c>
      <c r="D20" s="25">
        <f t="shared" si="0"/>
        <v>82.448811908224613</v>
      </c>
      <c r="E20" s="26"/>
    </row>
    <row r="21" spans="1:5" s="19" customFormat="1" ht="66" customHeight="1" x14ac:dyDescent="0.25">
      <c r="A21" s="27" t="s">
        <v>22</v>
      </c>
      <c r="B21" s="10">
        <v>20000</v>
      </c>
      <c r="C21" s="10">
        <v>0</v>
      </c>
      <c r="D21" s="25">
        <f t="shared" si="0"/>
        <v>0</v>
      </c>
      <c r="E21" s="26"/>
    </row>
    <row r="22" spans="1:5" s="19" customFormat="1" ht="54" customHeight="1" x14ac:dyDescent="0.25">
      <c r="A22" s="27" t="s">
        <v>23</v>
      </c>
      <c r="B22" s="10">
        <v>100000</v>
      </c>
      <c r="C22" s="10">
        <v>23900</v>
      </c>
      <c r="D22" s="25">
        <f t="shared" si="0"/>
        <v>23.9</v>
      </c>
      <c r="E22" s="26"/>
    </row>
    <row r="23" spans="1:5" s="19" customFormat="1" ht="54" customHeight="1" x14ac:dyDescent="0.25">
      <c r="A23" s="27" t="s">
        <v>8</v>
      </c>
      <c r="B23" s="10">
        <v>54977824.060000002</v>
      </c>
      <c r="C23" s="10">
        <v>42216979.979999997</v>
      </c>
      <c r="D23" s="25">
        <f t="shared" si="0"/>
        <v>76.789106702234207</v>
      </c>
      <c r="E23" s="26"/>
    </row>
    <row r="24" spans="1:5" s="19" customFormat="1" ht="66" customHeight="1" x14ac:dyDescent="0.25">
      <c r="A24" s="27" t="s">
        <v>26</v>
      </c>
      <c r="B24" s="10">
        <v>40000</v>
      </c>
      <c r="C24" s="10">
        <v>0</v>
      </c>
      <c r="D24" s="25">
        <f t="shared" si="0"/>
        <v>0</v>
      </c>
      <c r="E24" s="26"/>
    </row>
    <row r="25" spans="1:5" s="19" customFormat="1" ht="89.25" customHeight="1" x14ac:dyDescent="0.25">
      <c r="A25" s="27" t="s">
        <v>28</v>
      </c>
      <c r="B25" s="10">
        <v>18861635</v>
      </c>
      <c r="C25" s="10">
        <v>0</v>
      </c>
      <c r="D25" s="25">
        <f t="shared" si="0"/>
        <v>0</v>
      </c>
      <c r="E25" s="26"/>
    </row>
    <row r="26" spans="1:5" s="30" customFormat="1" x14ac:dyDescent="0.25">
      <c r="A26" s="2" t="s">
        <v>5</v>
      </c>
      <c r="B26" s="11">
        <f>SUM(B7:B25)</f>
        <v>1449371248.5299997</v>
      </c>
      <c r="C26" s="11">
        <f>SUM(C7:C25)</f>
        <v>1123170040.7500002</v>
      </c>
      <c r="D26" s="28">
        <f t="shared" si="0"/>
        <v>77.493605719663378</v>
      </c>
      <c r="E26" s="29"/>
    </row>
    <row r="27" spans="1:5" s="30" customFormat="1" x14ac:dyDescent="0.25">
      <c r="A27" s="2" t="s">
        <v>6</v>
      </c>
      <c r="B27" s="11">
        <v>132313967.09</v>
      </c>
      <c r="C27" s="11">
        <v>114084117.72</v>
      </c>
      <c r="D27" s="28">
        <f t="shared" si="0"/>
        <v>86.22227889395829</v>
      </c>
    </row>
    <row r="28" spans="1:5" s="19" customFormat="1" x14ac:dyDescent="0.25">
      <c r="A28" s="2" t="s">
        <v>3</v>
      </c>
      <c r="B28" s="11">
        <f>SUM(B26:B27)</f>
        <v>1581685215.6199996</v>
      </c>
      <c r="C28" s="11">
        <f>SUM(C26:C27)</f>
        <v>1237254158.4700003</v>
      </c>
      <c r="D28" s="12">
        <f t="shared" si="0"/>
        <v>78.223792335633163</v>
      </c>
    </row>
    <row r="29" spans="1:5" x14ac:dyDescent="0.25">
      <c r="A29" s="5"/>
      <c r="B29" s="4"/>
      <c r="C29" s="3"/>
      <c r="D29" s="3"/>
    </row>
    <row r="30" spans="1:5" x14ac:dyDescent="0.25">
      <c r="A30" s="14"/>
      <c r="B30" s="15"/>
      <c r="C30" s="15"/>
      <c r="D30" s="15"/>
    </row>
  </sheetData>
  <mergeCells count="7">
    <mergeCell ref="A1:D1"/>
    <mergeCell ref="A2:D2"/>
    <mergeCell ref="A30:D30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2025-12-24T10:53:25Z</dcterms:modified>
</cp:coreProperties>
</file>